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  <sheet name="Лист1" sheetId="16" r:id="rId16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<sst xmlns="http://schemas.openxmlformats.org/spreadsheetml/2006/main" count="776" uniqueCount="737">
  <si>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</si>
  <si>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</si>
  <si>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</si>
  <si>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</si>
  <si>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</si>
  <si>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</si>
  <si>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</si>
  <si>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</si>
  <si>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</si>
  <si>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</si>
  <si>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</si>
  <si>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</si>
  <si>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</si>
  <si>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</si>
  <si>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</si>
  <si>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</si>
  <si>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</si>
  <si>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</si>
  <si>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</si>
  <si>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</si>
  <si>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</si>
  <si>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</si>
  <si>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</si>
  <si>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</si>
  <si>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</si>
  <si>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</si>
  <si>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</si>
  <si>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</si>
  <si>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</si>
  <si>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</si>
  <si>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</si>
  <si>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</si>
  <si>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</si>
  <si>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</si>
  <si>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</si>
  <si>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</si>
  <si>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</si>
  <si>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</si>
  <si>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</si>
  <si>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</si>
  <si>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</si>
  <si>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</si>
  <si>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</si>
  <si>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</si>
  <si>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</si>
  <si>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</si>
  <si>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</si>
  <si>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</si>
  <si>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</si>
  <si>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</si>
  <si>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</si>
  <si>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</si>
  <si>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</si>
  <si>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</si>
  <si>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</si>
  <si>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</si>
  <si>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</si>
  <si>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</si>
  <si>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</si>
  <si>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</si>
  <si>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</si>
  <si>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</si>
  <si>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</si>
  <si>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</si>
  <si>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</si>
  <si>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</si>
  <si>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</si>
  <si>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</si>
  <si>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</si>
  <si>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</si>
  <si>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</si>
  <si>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</si>
  <si>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</si>
  <si>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</si>
  <si>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</si>
  <si>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</si>
  <si>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</si>
  <si>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</si>
  <si>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</si>
  <si>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</si>
  <si>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</si>
  <si>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</si>
  <si>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</si>
  <si>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</si>
  <si>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</si>
  <si>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</si>
  <si>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</si>
  <si>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</si>
  <si>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</si>
  <si>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</si>
  <si>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</si>
  <si>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</si>
  <si>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</si>
  <si>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</si>
  <si>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</si>
  <si>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</si>
  <si>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</si>
  <si>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</si>
  <si>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</si>
  <si>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</si>
  <si>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</si>
  <si>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</si>
  <si>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</si>
  <si>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</si>
  <si>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</si>
  <si>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</si>
  <si>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</si>
  <si>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</si>
  <si>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</si>
  <si>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</si>
  <si>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</si>
  <si>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</si>
  <si>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</si>
  <si>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</si>
  <si>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</si>
  <si>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</si>
  <si>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</si>
  <si>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</si>
  <si>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</si>
  <si>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</si>
  <si>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</si>
  <si>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</si>
  <si>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</si>
  <si>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</si>
  <si>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</si>
  <si>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</si>
  <si>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</si>
  <si>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</si>
  <si>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</si>
  <si>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</si>
  <si>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</si>
  <si>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</si>
  <si>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</si>
  <si>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</si>
  <si>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</si>
  <si>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</si>
  <si>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</si>
  <si>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</si>
  <si>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</si>
  <si>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</si>
  <si>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</si>
  <si>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</si>
  <si>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</si>
  <si>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</si>
  <si>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</si>
  <si>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</si>
  <si>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</si>
  <si>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</si>
  <si>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</si>
  <si>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</si>
  <si>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</si>
  <si>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</si>
  <si>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</si>
  <si>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</si>
  <si>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</si>
  <si>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</si>
  <si>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</si>
  <si>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</si>
  <si>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</si>
  <si>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</si>
  <si>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</si>
  <si>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</si>
  <si>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</si>
  <si>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</si>
  <si>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</si>
  <si>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</si>
  <si>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</si>
  <si>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</si>
  <si>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</si>
  <si>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</si>
  <si>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</si>
  <si>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</si>
  <si>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</si>
  <si>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</si>
  <si>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</si>
  <si>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</si>
  <si>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</si>
  <si>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</si>
  <si>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</si>
  <si>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</si>
  <si>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</si>
  <si>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</si>
  <si>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</si>
  <si>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</si>
  <si>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</si>
  <si>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</si>
  <si>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</si>
  <si>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</si>
  <si>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</si>
  <si>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</si>
  <si>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</si>
  <si>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</si>
  <si>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</si>
  <si>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</si>
  <si>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</si>
  <si>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</si>
  <si>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</si>
  <si>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</si>
  <si>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</si>
  <si>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</si>
  <si>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</si>
  <si>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</si>
  <si>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</si>
  <si>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</si>
  <si>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</si>
  <si>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</si>
  <si>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</si>
  <si>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</si>
  <si>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</si>
  <si>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</si>
  <si>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</si>
  <si>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</si>
  <si>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</si>
  <si>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</si>
  <si>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</si>
  <si>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</si>
  <si>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</si>
  <si>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</si>
  <si>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</si>
  <si>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</si>
  <si>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</si>
  <si>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</si>
  <si>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</si>
  <si>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</si>
  <si>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</si>
  <si>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</si>
  <si>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</si>
  <si>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</si>
  <si>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</si>
  <si>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</si>
  <si>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</si>
  <si>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</si>
  <si>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</si>
  <si>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</si>
  <si>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</si>
  <si>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</si>
  <si>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</si>
  <si>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</si>
  <si>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</si>
  <si>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</si>
  <si>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</si>
  <si>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</si>
  <si>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</si>
  <si>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</si>
  <si>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</si>
  <si>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</si>
  <si>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</si>
  <si>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</si>
  <si>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</si>
  <si>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</si>
  <si>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</si>
  <si>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</si>
  <si>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</si>
  <si>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</si>
  <si>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</si>
  <si>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</si>
  <si>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</si>
  <si>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</si>
  <si>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</si>
  <si>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</si>
  <si>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</si>
  <si>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</si>
  <si>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</si>
  <si>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</si>
  <si>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</si>
  <si>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</si>
  <si>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</si>
  <si>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</si>
  <si>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</si>
  <si>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</si>
  <si>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</si>
  <si>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</si>
  <si>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</si>
  <si>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</si>
  <si>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</si>
  <si>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</si>
  <si>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</si>
  <si>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</si>
  <si>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</si>
  <si>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</si>
  <si>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</si>
  <si>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</si>
  <si>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</si>
  <si>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</si>
  <si>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</si>
  <si>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</si>
  <si>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</si>
  <si>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</si>
  <si>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</si>
  <si>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</si>
  <si>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</si>
  <si>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</si>
  <si>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</si>
  <si>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</si>
  <si>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</si>
  <si>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</si>
  <si>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</si>
  <si>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</si>
  <si>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</si>
  <si>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</si>
  <si>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</si>
  <si>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</si>
  <si>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</si>
  <si>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</si>
  <si>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</si>
  <si>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</si>
  <si>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</si>
  <si>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</si>
  <si>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</si>
  <si>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</si>
  <si>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</si>
  <si>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</si>
  <si>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</si>
  <si>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</si>
  <si>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</si>
  <si>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</si>
  <si>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</si>
  <si>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</si>
  <si>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</si>
  <si>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</si>
  <si>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</si>
  <si>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</si>
  <si>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</si>
  <si>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</si>
  <si>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</si>
  <si>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</si>
  <si>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</si>
  <si>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</si>
  <si>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</si>
  <si>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</si>
  <si>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</si>
  <si>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</si>
  <si>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</si>
  <si>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</si>
  <si>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</si>
  <si>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</si>
  <si>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</si>
  <si>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</si>
  <si>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</si>
  <si>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</si>
  <si>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</si>
  <si>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</si>
  <si>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</si>
  <si>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</si>
  <si>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</si>
  <si>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</si>
  <si>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</si>
  <si>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</si>
  <si>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</si>
  <si>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</si>
  <si>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</si>
  <si>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</si>
  <si>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</si>
  <si>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</si>
  <si>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</si>
  <si>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</si>
  <si>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</si>
  <si>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</si>
  <si>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</si>
  <si>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</si>
  <si>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</si>
  <si>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</si>
  <si>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</si>
  <si>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</si>
  <si>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</si>
  <si>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</si>
  <si>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</si>
  <si>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</si>
  <si>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</si>
  <si>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</si>
  <si>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</si>
  <si>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</si>
  <si>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</si>
  <si>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</si>
  <si>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</si>
  <si>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</si>
  <si>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</si>
  <si>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</si>
  <si>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</si>
  <si>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</si>
  <si>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</si>
  <si>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</si>
  <si>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</si>
  <si>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</si>
  <si>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</si>
  <si>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</si>
  <si>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</si>
  <si>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</si>
  <si>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</si>
  <si>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</si>
  <si>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</si>
  <si>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</si>
  <si>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</si>
  <si>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</si>
  <si>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</si>
  <si>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</si>
  <si>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</si>
  <si>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</si>
  <si>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</si>
  <si>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</si>
  <si>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</si>
  <si>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</si>
  <si>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</si>
  <si>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</si>
  <si>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</si>
  <si>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</si>
  <si>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</si>
  <si>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</si>
  <si>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</si>
  <si>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</si>
  <si>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</si>
  <si>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</si>
  <si>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</si>
  <si>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</si>
  <si>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</si>
  <si>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</si>
  <si>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</si>
  <si>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</si>
  <si>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</si>
  <si>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</si>
  <si>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</si>
  <si>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</si>
  <si>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</si>
  <si>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</si>
  <si>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</si>
  <si>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</si>
  <si>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</si>
  <si>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</si>
  <si>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</si>
  <si>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</si>
  <si>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</si>
  <si>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</si>
  <si>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</si>
  <si>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</si>
  <si>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</si>
  <si>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</si>
  <si>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</si>
  <si>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</si>
  <si>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</si>
  <si>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</si>
  <si>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</si>
  <si>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</si>
  <si>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</si>
  <si>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</si>
  <si>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</si>
  <si>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</si>
  <si>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</si>
  <si>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</si>
  <si>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</si>
  <si>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</si>
  <si>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</si>
  <si>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</si>
  <si>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</si>
  <si>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</si>
  <si>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</si>
  <si>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</si>
  <si>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</si>
  <si>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</si>
  <si>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</si>
  <si>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</si>
  <si>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</si>
  <si>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</si>
  <si>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</si>
  <si>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</si>
  <si>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</si>
  <si>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</si>
  <si>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</si>
  <si>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</si>
  <si>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</si>
  <si>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</si>
  <si>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</si>
  <si>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</si>
  <si>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</si>
  <si>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</si>
  <si>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</si>
  <si>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</si>
  <si>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</si>
  <si>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</si>
  <si>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</si>
  <si>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</si>
  <si>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</si>
  <si>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</si>
  <si>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</si>
  <si>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</si>
  <si>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</si>
  <si>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</si>
  <si>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</si>
  <si>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</si>
  <si>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</si>
  <si>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</si>
  <si>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</si>
  <si>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</si>
  <si>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</si>
  <si>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</si>
  <si>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</si>
  <si>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</si>
  <si>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</si>
  <si>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</si>
  <si>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</si>
  <si>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</si>
  <si>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</si>
  <si>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</si>
  <si>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</si>
  <si>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</si>
  <si>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</si>
  <si>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</si>
  <si>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</si>
  <si>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</si>
  <si>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</si>
  <si>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</si>
  <si>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</si>
  <si>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</si>
  <si>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</si>
  <si>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</si>
  <si>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</si>
  <si>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</si>
  <si>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</si>
  <si>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</si>
  <si>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</si>
  <si>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</si>
  <si>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</si>
  <si>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</si>
  <si>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</si>
  <si>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</si>
  <si>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</si>
  <si>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</si>
  <si>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</si>
  <si>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</si>
  <si>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</si>
  <si>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</si>
  <si>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</si>
  <si>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</si>
  <si>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</si>
  <si>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</si>
  <si>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</si>
  <si>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</si>
  <si>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</si>
  <si>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</si>
  <si>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</si>
  <si>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</si>
  <si>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</si>
  <si>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</si>
  <si>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</si>
  <si>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</si>
  <si>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</si>
  <si>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</si>
  <si>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</si>
  <si>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</si>
  <si>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</si>
  <si>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</si>
  <si>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</si>
  <si>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</si>
  <si>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</si>
  <si>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</si>
  <si>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</si>
  <si>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</si>
  <si>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</si>
  <si>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</si>
  <si>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</si>
  <si>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</si>
  <si>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</si>
  <si>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</si>
  <si>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</si>
  <si>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</si>
  <si>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</si>
  <si>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</si>
  <si>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</si>
  <si>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</si>
  <si>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</si>
  <si>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</si>
  <si>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</si>
  <si>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</si>
  <si>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</si>
  <si>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</si>
  <si>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</si>
  <si>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</si>
  <si>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</si>
  <si>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</si>
  <si>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</si>
  <si>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</si>
  <si>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</si>
  <si>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</si>
  <si>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</si>
  <si>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</si>
  <si>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</si>
  <si>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</si>
  <si>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</si>
  <si>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</si>
  <si>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</si>
  <si>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</si>
  <si>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</si>
  <si>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</si>
  <si>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</si>
  <si>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</si>
  <si>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</si>
  <si>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</si>
  <si>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</si>
  <si>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</si>
  <si>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</si>
  <si>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</si>
  <si>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</si>
  <si>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</si>
  <si>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</si>
  <si>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</si>
  <si>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</si>
  <si>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</si>
  <si>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</si>
  <si>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</si>
  <si>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</si>
  <si>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</si>
  <si>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</si>
  <si>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</si>
  <si>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</si>
  <si>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</si>
  <si>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</si>
  <si>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</si>
  <si>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</si>
  <si>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</si>
  <si>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</si>
  <si>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</si>
  <si>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</si>
  <si>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</si>
  <si>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</si>
  <si>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</si>
  <si>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</si>
  <si>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</si>
  <si>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</si>
  <si>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</si>
  <si>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</si>
  <si>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</si>
  <si>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</si>
  <si>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</si>
  <si>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</si>
  <si>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</si>
  <si>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</si>
  <si>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</si>
  <si>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</si>
  <si>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</si>
  <si>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</si>
  <si>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</si>
  <si>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</si>
  <si>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</si>
  <si>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</si>
  <si>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</si>
  <si>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</si>
  <si>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</si>
  <si>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</si>
  <si>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</si>
  <si>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</si>
  <si>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</si>
  <si>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</si>
  <si>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</si>
  <si>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</si>
  <si>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</si>
  <si>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</si>
  <si>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</si>
  <si>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</si>
  <si>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</si>
  <si>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</si>
  <si>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</si>
  <si>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</si>
  <si>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</si>
  <si>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</si>
  <si>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</si>
  <si>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</si>
  <si>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</si>
  <si>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</si>
  <si>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</si>
  <si>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</si>
  <si>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</si>
  <si>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</si>
  <si>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</si>
  <si>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</si>
  <si>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</si>
  <si>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</si>
  <si>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</si>
  <si>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</si>
  <si>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</si>
  <si>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</si>
  <si>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</si>
  <si>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</si>
  <si>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</si>
  <si>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</si>
  <si>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</si>
  <si>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</si>
  <si>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</si>
  <si>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</si>
  <si>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</si>
  <si>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</si>
  <si>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</si>
  <si>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</si>
  <si>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</si>
  <si>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</si>
  <si>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</si>
  <si>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</si>
  <si>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</si>
  <si>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</si>
  <si>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</si>
  <si>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</si>
  <si>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</si>
  <si>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</si>
  <si>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</si>
  <si>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</si>
  <si>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</si>
  <si>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</si>
  <si>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</si>
  <si>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</si>
  <si>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</si>
  <si>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</si>
  <si>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</si>
  <si>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</si>
  <si>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</si>
  <si>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</si>
  <si>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</si>
  <si>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</si>
  <si>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</si>
  <si>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</si>
  <si>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</si>
  <si>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</si>
  <si>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</si>
  <si>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</si>
  <si>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</si>
  <si>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</si>
  <si>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</si>
  <si>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</si>
  <si>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</si>
  <si>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</si>
  <si>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</si>
  <si>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</si>
  <si>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</si>
  <si>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</si>
  <si>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</si>
  <si>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МКУ ДО "Лосевская ДМШ"</t>
  </si>
  <si>
    <t>396431, Воронежская область,Павловский район, с. Лосево, переулок Красный д.7а</t>
  </si>
  <si>
    <t>Директор</t>
  </si>
  <si>
    <t>Нежельский Г.А.</t>
  </si>
  <si>
    <t>8(4736)261-252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</si>
</sst>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7" fillId="32" borderId="22" xfId="0" applyFont="1" applyFill="1" applyBorder="1" applyAlignment="1" applyProtection="1">
      <alignment horizontal="left" vertical="center"/>
      <protection locked="0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2">
      <selection activeCell="V38" sqref="V38:AQ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90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1" t="s">
        <v>91</v>
      </c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3"/>
    </row>
    <row r="16" ht="15" customHeight="1" thickBot="1"/>
    <row r="17" spans="8:80" ht="15" customHeight="1" thickBot="1">
      <c r="H17" s="118" t="s">
        <v>186</v>
      </c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20"/>
    </row>
    <row r="18" ht="19.5" customHeight="1" thickBot="1"/>
    <row r="19" spans="11:77" ht="15" customHeight="1">
      <c r="K19" s="124" t="s">
        <v>103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92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2018</v>
      </c>
      <c r="AR20" s="143"/>
      <c r="AS20" s="143"/>
      <c r="AT20" s="129" t="s">
        <v>93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94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118" t="s">
        <v>95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102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158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00" t="s">
        <v>157</v>
      </c>
      <c r="AZ23" s="101"/>
      <c r="BA23" s="101"/>
      <c r="BB23" s="101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2"/>
      <c r="BO23" s="98" t="s">
        <v>185</v>
      </c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spans="1:87" ht="39.75" customHeight="1">
      <c r="A24" s="144" t="s">
        <v>159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spans="1:87" ht="15" customHeight="1">
      <c r="A25" s="112"/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4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spans="1:87" ht="15.75" thickBot="1">
      <c r="A26" s="112"/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4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pans="1:84" ht="15" customHeight="1" thickBot="1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7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8" t="s">
        <v>96</v>
      </c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20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06" t="s">
        <v>97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92" t="s">
        <v>732</v>
      </c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3"/>
    </row>
    <row r="30" spans="1:87" ht="15.75" customHeight="1" thickBot="1">
      <c r="A30" s="106" t="s">
        <v>98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  <c r="W30" s="108"/>
      <c r="X30" s="90" t="s">
        <v>733</v>
      </c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1"/>
    </row>
    <row r="31" spans="1:87" ht="15.75" customHeight="1" thickBot="1">
      <c r="A31" s="100" t="s">
        <v>99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94" t="s">
        <v>100</v>
      </c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6"/>
    </row>
    <row r="32" spans="1:87" ht="12.7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97" t="s">
        <v>101</v>
      </c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9"/>
      <c r="AR32" s="100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2"/>
    </row>
    <row r="33" spans="1:87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97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9"/>
      <c r="AR33" s="100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2"/>
    </row>
    <row r="34" spans="1:87" ht="12.75">
      <c r="A34" s="100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97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9"/>
      <c r="AR34" s="100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2"/>
    </row>
    <row r="35" spans="1:87" ht="12.75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97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9"/>
      <c r="AR35" s="100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2"/>
      <c r="BN35" s="100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2"/>
    </row>
    <row r="36" spans="1:87" ht="12.75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97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9"/>
      <c r="AR36" s="100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3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5"/>
    </row>
    <row r="37" spans="1:87" ht="13.5" thickBot="1">
      <c r="A37" s="109">
        <v>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1"/>
      <c r="V37" s="109">
        <v>2</v>
      </c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1"/>
      <c r="AR37" s="109">
        <v>3</v>
      </c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1"/>
      <c r="BN37" s="109">
        <v>4</v>
      </c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1"/>
    </row>
    <row r="38" spans="1:87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87">
        <v>25729392</v>
      </c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9"/>
      <c r="AR38" s="87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9"/>
      <c r="BN38" s="87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9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PageLayoutView="0" workbookViewId="0" topLeftCell="A17">
      <selection activeCell="S48" sqref="S48:U48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4500</v>
      </c>
      <c r="Q21" s="66">
        <v>95</v>
      </c>
    </row>
    <row r="22" spans="1:17" ht="25.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4287</v>
      </c>
      <c r="Q22" s="66">
        <v>0</v>
      </c>
    </row>
    <row r="23" spans="1:17" ht="15.7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3305</v>
      </c>
      <c r="Q23" s="66">
        <v>0</v>
      </c>
    </row>
    <row r="24" spans="1:17" ht="25.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371</v>
      </c>
      <c r="Q24" s="66">
        <v>0</v>
      </c>
    </row>
    <row r="25" spans="1:17" ht="15.7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2331</v>
      </c>
      <c r="Q25" s="66">
        <v>0</v>
      </c>
    </row>
    <row r="26" spans="1:17" ht="15.7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  <c r="Q26" s="66">
        <v>0</v>
      </c>
    </row>
    <row r="27" spans="1:17" ht="15.7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0</v>
      </c>
      <c r="Q27" s="66">
        <v>0</v>
      </c>
    </row>
    <row r="28" spans="1:17" ht="15.7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603</v>
      </c>
      <c r="Q28" s="66">
        <v>0</v>
      </c>
    </row>
    <row r="29" spans="1:17" ht="15.7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>
        <v>43</v>
      </c>
      <c r="Q29" s="66">
        <v>0</v>
      </c>
    </row>
    <row r="30" spans="1:17" ht="15.7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939</v>
      </c>
      <c r="Q30" s="66">
        <v>0</v>
      </c>
    </row>
    <row r="31" spans="1:17" ht="15.7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59</v>
      </c>
      <c r="Q31" s="66">
        <v>5</v>
      </c>
    </row>
    <row r="32" spans="1:17" ht="15.7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21</v>
      </c>
      <c r="Q32" s="66">
        <v>0</v>
      </c>
    </row>
    <row r="33" spans="1:17" ht="15.7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>
        <v>1</v>
      </c>
      <c r="Q33" s="66">
        <v>0</v>
      </c>
    </row>
    <row r="34" spans="1:17" ht="15.7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12</v>
      </c>
      <c r="Q34" s="66">
        <v>0</v>
      </c>
    </row>
    <row r="35" spans="1:17" ht="15.7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>
        <v>0</v>
      </c>
      <c r="Q35" s="66">
        <v>0</v>
      </c>
    </row>
    <row r="36" spans="1:17" ht="15.7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7</v>
      </c>
      <c r="Q36" s="66">
        <v>1</v>
      </c>
    </row>
    <row r="37" spans="1:17" ht="15.7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18</v>
      </c>
      <c r="Q37" s="66">
        <v>4</v>
      </c>
    </row>
    <row r="38" spans="1:17" ht="15.7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>
        <v>0</v>
      </c>
      <c r="Q38" s="66">
        <v>0</v>
      </c>
    </row>
    <row r="39" spans="1:17" ht="15.7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15</v>
      </c>
      <c r="Q39" s="66">
        <v>0</v>
      </c>
    </row>
    <row r="40" spans="1:17" ht="15.7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>
        <v>139</v>
      </c>
      <c r="Q40" s="66">
        <v>90</v>
      </c>
    </row>
    <row r="44" spans="1:15" s="5" customFormat="1" ht="38.25" customHeight="1">
      <c r="A44" s="163" t="s">
        <v>88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89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 t="s">
        <v>734</v>
      </c>
      <c r="Q45" s="162"/>
      <c r="S45" s="162" t="s">
        <v>735</v>
      </c>
      <c r="T45" s="162"/>
      <c r="U45" s="162"/>
      <c r="W45" s="33"/>
    </row>
    <row r="46" spans="16:23" s="5" customFormat="1" ht="12.75">
      <c r="P46" s="110" t="s">
        <v>7</v>
      </c>
      <c r="Q46" s="110"/>
      <c r="S46" s="110" t="s">
        <v>87</v>
      </c>
      <c r="T46" s="110"/>
      <c r="U46" s="110"/>
      <c r="W46" s="21" t="s">
        <v>8</v>
      </c>
    </row>
    <row r="47" s="5" customFormat="1" ht="12.75"/>
    <row r="48" spans="15:21" s="5" customFormat="1" ht="15.75">
      <c r="O48" s="32"/>
      <c r="P48" s="162" t="s">
        <v>736</v>
      </c>
      <c r="Q48" s="162"/>
      <c r="S48" s="166">
        <v>43487</v>
      </c>
      <c r="T48" s="166"/>
      <c r="U48" s="166"/>
    </row>
    <row r="49" spans="16:21" s="5" customFormat="1" ht="12.75">
      <c r="P49" s="110" t="s">
        <v>9</v>
      </c>
      <c r="Q49" s="110"/>
      <c r="S49" s="165" t="s">
        <v>10</v>
      </c>
      <c r="T49" s="110"/>
      <c r="U49" s="11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656</v>
      </c>
      <c r="P18" s="167" t="s">
        <v>665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666</v>
      </c>
      <c r="Q19" s="10" t="s">
        <v>113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ht="12.75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12</v>
      </c>
      <c r="F3" s="75"/>
      <c r="G3" s="75"/>
      <c r="H3" s="76">
        <f>SUM(H4:H11,H12,H14,H105,H112,H114,H123,H411,H438,H441,H450)</f>
        <v>12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МКУ ДО "Лосевская ДМШ"</v>
      </c>
      <c r="O4" s="77">
        <f ca="1">TODAY()</f>
        <v>43844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0</v>
      </c>
      <c r="J5" s="5" t="s">
        <v>210</v>
      </c>
      <c r="K5" s="5">
        <v>3</v>
      </c>
      <c r="L5" s="5" t="s">
        <v>211</v>
      </c>
      <c r="M5" s="5" t="str">
        <f>IF(P_2=0,"Нет данных",P_2)</f>
        <v>396431, Воронежская область,Павловский район, с. Лосево, переулок Красный д.7а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25729392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0</v>
      </c>
      <c r="J8" s="78" t="s">
        <v>219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9</v>
      </c>
      <c r="F123" s="75"/>
      <c r="G123" s="75"/>
      <c r="H123" s="75">
        <f>SUM(H124:H410)</f>
        <v>9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1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1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1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1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1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1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1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1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1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2</v>
      </c>
      <c r="F441" s="80"/>
      <c r="G441" s="80"/>
      <c r="H441" s="80">
        <f>SUM(H442:H449)</f>
        <v>2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1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1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1</v>
      </c>
      <c r="F450" s="75"/>
      <c r="G450" s="75"/>
      <c r="H450" s="75">
        <f>SUM(H451:H454)</f>
        <v>1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1</v>
      </c>
    </row>
    <row r="455" ht="12.75">
      <c r="A455" s="78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2</v>
      </c>
    </row>
    <row r="23" spans="1:16" ht="15.7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W31" sqref="W3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2</v>
      </c>
      <c r="Q21" s="8">
        <v>0</v>
      </c>
      <c r="R21" s="8">
        <v>87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</row>
    <row r="22" spans="1:23" ht="25.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</row>
    <row r="23" spans="1:23" ht="15.7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</row>
    <row r="24" spans="1:23" ht="15.7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</row>
    <row r="25" spans="1:23" ht="15.7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</row>
    <row r="26" spans="1:23" ht="15.7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</row>
    <row r="27" spans="1:23" ht="15.7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>
        <v>2</v>
      </c>
      <c r="Q27" s="8">
        <v>0</v>
      </c>
      <c r="R27" s="8">
        <v>87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</row>
    <row r="28" spans="1:23" ht="15.7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</row>
    <row r="29" spans="1:23" ht="15.7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</row>
    <row r="30" spans="1:23" ht="15.7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</row>
    <row r="31" spans="1:23" ht="25.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2" sqref="P22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161</v>
      </c>
      <c r="O17" s="152"/>
      <c r="P17" s="152"/>
      <c r="Q17" s="152"/>
      <c r="R17" s="152"/>
      <c r="S17" s="152"/>
      <c r="T17" s="152"/>
    </row>
    <row r="18" spans="15:20" ht="12.75">
      <c r="O18" s="157" t="s">
        <v>690</v>
      </c>
      <c r="P18" s="157"/>
      <c r="Q18" s="157"/>
      <c r="R18" s="157"/>
      <c r="S18" s="157"/>
      <c r="T18" s="157"/>
    </row>
    <row r="19" spans="14:20" ht="76.5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666</v>
      </c>
      <c r="O21" s="55">
        <v>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4:20" ht="15.75">
      <c r="N22" s="64" t="s">
        <v>123</v>
      </c>
      <c r="O22" s="31">
        <v>2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7" sqref="P27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0</v>
      </c>
    </row>
    <row r="23" spans="1:16" ht="15.7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25.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>
        <v>0</v>
      </c>
    </row>
    <row r="25" spans="1:16" ht="15.7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>
        <v>0</v>
      </c>
    </row>
    <row r="26" spans="1:16" ht="15.7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0</v>
      </c>
    </row>
    <row r="27" spans="1:16" ht="15.7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Q26" sqref="Q26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0</v>
      </c>
      <c r="Q21" s="8">
        <v>0</v>
      </c>
    </row>
    <row r="22" spans="1:17" ht="15.7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52</v>
      </c>
      <c r="Q22" s="8">
        <v>30</v>
      </c>
    </row>
    <row r="23" spans="1:17" ht="15.7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20</v>
      </c>
      <c r="Q23" s="8">
        <v>13</v>
      </c>
    </row>
    <row r="24" spans="1:17" ht="15.7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15</v>
      </c>
      <c r="Q24" s="8">
        <v>10</v>
      </c>
    </row>
    <row r="25" spans="1:17" ht="15.7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0</v>
      </c>
      <c r="Q25" s="8">
        <v>0</v>
      </c>
    </row>
    <row r="26" spans="1:17" ht="15.7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87</v>
      </c>
      <c r="Q26" s="8">
        <v>53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U15">
      <selection activeCell="AQ29" sqref="AQ29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8</v>
      </c>
      <c r="Q21" s="8">
        <v>0</v>
      </c>
      <c r="R21" s="8">
        <v>8</v>
      </c>
      <c r="S21" s="8">
        <v>4</v>
      </c>
      <c r="T21" s="8">
        <v>0</v>
      </c>
      <c r="U21" s="8">
        <v>8</v>
      </c>
      <c r="V21" s="8">
        <v>0</v>
      </c>
      <c r="W21" s="8">
        <v>3</v>
      </c>
      <c r="X21" s="8">
        <v>1</v>
      </c>
      <c r="Y21" s="8">
        <v>2</v>
      </c>
      <c r="Z21" s="8">
        <v>2</v>
      </c>
      <c r="AA21" s="8">
        <v>0</v>
      </c>
      <c r="AB21" s="8">
        <v>0</v>
      </c>
      <c r="AC21" s="8">
        <v>3</v>
      </c>
      <c r="AD21" s="8">
        <v>1</v>
      </c>
      <c r="AE21" s="8">
        <v>4</v>
      </c>
      <c r="AF21" s="8">
        <v>3</v>
      </c>
      <c r="AG21" s="8">
        <v>0</v>
      </c>
      <c r="AH21" s="8">
        <v>1</v>
      </c>
      <c r="AI21" s="8">
        <v>0</v>
      </c>
      <c r="AJ21" s="8">
        <v>0</v>
      </c>
      <c r="AK21" s="8">
        <v>1</v>
      </c>
      <c r="AL21" s="8">
        <v>2</v>
      </c>
      <c r="AM21" s="8">
        <v>5</v>
      </c>
      <c r="AN21" s="8">
        <v>0</v>
      </c>
      <c r="AO21" s="8">
        <v>0</v>
      </c>
      <c r="AP21" s="8">
        <v>8</v>
      </c>
      <c r="AQ21" s="8">
        <v>5</v>
      </c>
      <c r="AR21" s="8">
        <v>2</v>
      </c>
    </row>
    <row r="22" spans="1:44" ht="30" customHeight="1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>
        <v>0</v>
      </c>
      <c r="R22" s="8">
        <v>1</v>
      </c>
      <c r="S22" s="8">
        <v>0</v>
      </c>
      <c r="T22" s="8">
        <v>0</v>
      </c>
      <c r="U22" s="8">
        <v>1</v>
      </c>
      <c r="V22" s="8">
        <v>0</v>
      </c>
      <c r="W22" s="8">
        <v>1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1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1</v>
      </c>
      <c r="AN22" s="8">
        <v>0</v>
      </c>
      <c r="AO22" s="8">
        <v>0</v>
      </c>
      <c r="AP22" s="8">
        <v>1</v>
      </c>
      <c r="AQ22" s="8">
        <v>1</v>
      </c>
      <c r="AR22" s="8">
        <v>0</v>
      </c>
    </row>
    <row r="23" spans="1:44" ht="30" customHeight="1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>
        <v>0</v>
      </c>
      <c r="R23" s="8">
        <v>1</v>
      </c>
      <c r="S23" s="8">
        <v>0</v>
      </c>
      <c r="T23" s="8">
        <v>0</v>
      </c>
      <c r="U23" s="8">
        <v>1</v>
      </c>
      <c r="V23" s="8">
        <v>0</v>
      </c>
      <c r="W23" s="8">
        <v>1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1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1</v>
      </c>
      <c r="AN23" s="8">
        <v>0</v>
      </c>
      <c r="AO23" s="8">
        <v>0</v>
      </c>
      <c r="AP23" s="8">
        <v>1</v>
      </c>
      <c r="AQ23" s="8">
        <v>1</v>
      </c>
      <c r="AR23" s="8">
        <v>0</v>
      </c>
    </row>
    <row r="24" spans="1:44" ht="19.5" customHeight="1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</row>
    <row r="25" spans="1:44" ht="19.5" customHeight="1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</row>
    <row r="26" spans="1:44" ht="19.5" customHeight="1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</row>
    <row r="27" spans="1:44" ht="19.5" customHeight="1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5</v>
      </c>
      <c r="Q27" s="8">
        <v>0</v>
      </c>
      <c r="R27" s="8">
        <v>5</v>
      </c>
      <c r="S27" s="8">
        <v>3</v>
      </c>
      <c r="T27" s="8"/>
      <c r="U27" s="8">
        <v>4</v>
      </c>
      <c r="V27" s="8">
        <v>0</v>
      </c>
      <c r="W27" s="8">
        <v>2</v>
      </c>
      <c r="X27" s="8">
        <v>1</v>
      </c>
      <c r="Y27" s="8">
        <v>2</v>
      </c>
      <c r="Z27" s="8">
        <v>0</v>
      </c>
      <c r="AA27" s="8">
        <v>0</v>
      </c>
      <c r="AB27" s="8">
        <v>0</v>
      </c>
      <c r="AC27" s="8">
        <v>3</v>
      </c>
      <c r="AD27" s="8">
        <v>1</v>
      </c>
      <c r="AE27" s="8">
        <v>3</v>
      </c>
      <c r="AF27" s="8">
        <v>3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5</v>
      </c>
      <c r="AN27" s="8">
        <v>0</v>
      </c>
      <c r="AO27" s="8">
        <v>0</v>
      </c>
      <c r="AP27" s="8">
        <v>5</v>
      </c>
      <c r="AQ27" s="8">
        <v>3</v>
      </c>
      <c r="AR27" s="8">
        <v>2</v>
      </c>
    </row>
    <row r="28" spans="1:44" ht="30" customHeight="1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</row>
    <row r="29" spans="1:44" ht="19.5" customHeight="1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>
        <v>5</v>
      </c>
      <c r="Q29" s="8">
        <v>0</v>
      </c>
      <c r="R29" s="8">
        <v>5</v>
      </c>
      <c r="S29" s="8">
        <v>3</v>
      </c>
      <c r="T29" s="8">
        <v>0</v>
      </c>
      <c r="U29" s="8">
        <v>4</v>
      </c>
      <c r="V29" s="8">
        <v>0</v>
      </c>
      <c r="W29" s="8">
        <v>2</v>
      </c>
      <c r="X29" s="8">
        <v>1</v>
      </c>
      <c r="Y29" s="8">
        <v>2</v>
      </c>
      <c r="Z29" s="8">
        <v>0</v>
      </c>
      <c r="AA29" s="8">
        <v>0</v>
      </c>
      <c r="AB29" s="8">
        <v>0</v>
      </c>
      <c r="AC29" s="8">
        <v>3</v>
      </c>
      <c r="AD29" s="8">
        <v>1</v>
      </c>
      <c r="AE29" s="8">
        <v>3</v>
      </c>
      <c r="AF29" s="8">
        <v>3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1</v>
      </c>
      <c r="AM29" s="8">
        <v>5</v>
      </c>
      <c r="AN29" s="8">
        <v>0</v>
      </c>
      <c r="AO29" s="8">
        <v>0</v>
      </c>
      <c r="AP29" s="8">
        <v>5</v>
      </c>
      <c r="AQ29" s="8">
        <v>3</v>
      </c>
      <c r="AR29" s="8">
        <v>2</v>
      </c>
    </row>
    <row r="30" spans="1:44" ht="19.5" customHeight="1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</row>
    <row r="31" spans="1:44" ht="19.5" customHeight="1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0</v>
      </c>
      <c r="AN31" s="8">
        <v>0</v>
      </c>
      <c r="AO31" s="8">
        <v>0</v>
      </c>
      <c r="AP31" s="8">
        <v>0</v>
      </c>
      <c r="AQ31" s="8">
        <v>0</v>
      </c>
      <c r="AR31" s="8">
        <v>0</v>
      </c>
    </row>
    <row r="32" spans="1:44" ht="19.5" customHeight="1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</row>
    <row r="33" spans="1:44" ht="19.5" customHeight="1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  <c r="AN33" s="8">
        <v>0</v>
      </c>
      <c r="AO33" s="8">
        <v>0</v>
      </c>
      <c r="AP33" s="8">
        <v>0</v>
      </c>
      <c r="AQ33" s="8">
        <v>0</v>
      </c>
      <c r="AR33" s="8">
        <v>0</v>
      </c>
    </row>
    <row r="34" spans="1:44" ht="19.5" customHeight="1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0</v>
      </c>
      <c r="AN34" s="8">
        <v>0</v>
      </c>
      <c r="AO34" s="8">
        <v>0</v>
      </c>
      <c r="AP34" s="8">
        <v>0</v>
      </c>
      <c r="AQ34" s="8">
        <v>0</v>
      </c>
      <c r="AR34" s="8">
        <v>0</v>
      </c>
    </row>
    <row r="35" spans="1:44" ht="19.5" customHeight="1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0</v>
      </c>
      <c r="AN35" s="8">
        <v>0</v>
      </c>
      <c r="AO35" s="8">
        <v>0</v>
      </c>
      <c r="AP35" s="8">
        <v>0</v>
      </c>
      <c r="AQ35" s="8">
        <v>0</v>
      </c>
      <c r="AR35" s="8">
        <v>0</v>
      </c>
    </row>
    <row r="36" spans="1:44" ht="19.5" customHeight="1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2</v>
      </c>
      <c r="Q36" s="8">
        <v>0</v>
      </c>
      <c r="R36" s="8">
        <v>2</v>
      </c>
      <c r="S36" s="8">
        <v>1</v>
      </c>
      <c r="T36" s="8">
        <v>0</v>
      </c>
      <c r="U36" s="8">
        <v>2</v>
      </c>
      <c r="V36" s="8">
        <v>0</v>
      </c>
      <c r="W36" s="8">
        <v>0</v>
      </c>
      <c r="X36" s="8">
        <v>0</v>
      </c>
      <c r="Y36" s="8">
        <v>0</v>
      </c>
      <c r="Z36" s="8">
        <v>2</v>
      </c>
      <c r="AA36" s="8">
        <v>0</v>
      </c>
      <c r="AB36" s="8">
        <v>0</v>
      </c>
      <c r="AC36" s="8">
        <v>0</v>
      </c>
      <c r="AD36" s="8">
        <v>0</v>
      </c>
      <c r="AE36" s="8">
        <v>1</v>
      </c>
      <c r="AF36" s="8">
        <v>0</v>
      </c>
      <c r="AG36" s="8">
        <v>0</v>
      </c>
      <c r="AH36" s="8">
        <v>1</v>
      </c>
      <c r="AI36" s="8">
        <v>0</v>
      </c>
      <c r="AJ36" s="8">
        <v>0</v>
      </c>
      <c r="AK36" s="8">
        <v>1</v>
      </c>
      <c r="AL36" s="8">
        <v>1</v>
      </c>
      <c r="AM36" s="8">
        <v>0</v>
      </c>
      <c r="AN36" s="8">
        <v>0</v>
      </c>
      <c r="AO36" s="8">
        <v>0</v>
      </c>
      <c r="AP36" s="8">
        <v>2</v>
      </c>
      <c r="AQ36" s="8">
        <v>1</v>
      </c>
      <c r="AR36" s="8">
        <v>0</v>
      </c>
    </row>
    <row r="37" spans="1:43" ht="60" customHeight="1">
      <c r="A37" s="17" t="s">
        <v>27</v>
      </c>
      <c r="O37" s="18">
        <v>17</v>
      </c>
      <c r="P37" s="86">
        <v>0</v>
      </c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</v>
      </c>
      <c r="O38" s="18">
        <v>18</v>
      </c>
      <c r="P38" s="86">
        <v>0</v>
      </c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5</v>
      </c>
      <c r="O39" s="18">
        <v>19</v>
      </c>
      <c r="P39" s="86">
        <v>0</v>
      </c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</v>
      </c>
      <c r="O40" s="18">
        <v>20</v>
      </c>
      <c r="P40" s="86">
        <v>0</v>
      </c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181</v>
      </c>
      <c r="O41" s="18">
        <v>21</v>
      </c>
      <c r="P41" s="86">
        <v>0</v>
      </c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182</v>
      </c>
      <c r="O42" s="18">
        <v>22</v>
      </c>
      <c r="P42" s="86">
        <v>0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54">
      <selection activeCell="P86" sqref="P86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1</v>
      </c>
    </row>
    <row r="22" spans="1:16" ht="15.7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242</v>
      </c>
    </row>
    <row r="23" spans="1:16" ht="15.7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10</v>
      </c>
    </row>
    <row r="24" spans="1:16" ht="15.7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214</v>
      </c>
    </row>
    <row r="25" spans="1:16" ht="15.7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0</v>
      </c>
    </row>
    <row r="31" spans="1:16" ht="15.7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3200</v>
      </c>
    </row>
    <row r="41" spans="1:16" ht="15.7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90</v>
      </c>
    </row>
    <row r="42" spans="1:16" ht="25.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1</v>
      </c>
    </row>
    <row r="43" spans="1:16" ht="15.7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1</v>
      </c>
    </row>
    <row r="44" spans="1:16" ht="15.7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0</v>
      </c>
    </row>
    <row r="48" spans="1:16" ht="15.7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2</v>
      </c>
    </row>
    <row r="57" spans="1:16" ht="25.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0</v>
      </c>
    </row>
    <row r="59" spans="1:16" ht="15.7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0</v>
      </c>
    </row>
    <row r="62" spans="1:16" ht="25.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0</v>
      </c>
    </row>
    <row r="63" spans="1:16" ht="15.7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0</v>
      </c>
    </row>
    <row r="65" spans="1:16" ht="15.7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1</v>
      </c>
    </row>
    <row r="66" spans="1:16" ht="15.7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1</v>
      </c>
    </row>
    <row r="72" spans="1:16" ht="25.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0</v>
      </c>
    </row>
    <row r="73" spans="1:16" ht="15.7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2</v>
      </c>
    </row>
    <row r="82" spans="1:16" ht="15.7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1</v>
      </c>
    </row>
    <row r="85" spans="1:16" ht="15.75" customHeight="1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0</v>
      </c>
    </row>
    <row r="86" spans="1:16" ht="15.75" customHeight="1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tabSelected="1" zoomScalePageLayoutView="0" workbookViewId="0" topLeftCell="A17">
      <selection activeCell="P29" sqref="P29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4595</v>
      </c>
    </row>
    <row r="22" spans="1:16" ht="15.7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4500</v>
      </c>
    </row>
    <row r="23" spans="1:16" ht="15.7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95</v>
      </c>
    </row>
    <row r="24" spans="1:16" ht="25.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0</v>
      </c>
    </row>
    <row r="25" spans="1:16" ht="15.7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0</v>
      </c>
    </row>
    <row r="26" spans="1:16" ht="15.7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>
        <v>0</v>
      </c>
    </row>
    <row r="27" spans="1:16" ht="15.7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>
        <v>95</v>
      </c>
    </row>
    <row r="28" spans="1:16" ht="15.7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0</v>
      </c>
    </row>
    <row r="29" spans="1:16" ht="15.7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user</cp:lastModifiedBy>
  <cp:lastPrinted>2019-02-01T09:02:22Z</cp:lastPrinted>
  <dcterms:created xsi:type="dcterms:W3CDTF">2009-09-17T07:17:02Z</dcterms:created>
  <dcterms:modified xsi:type="dcterms:W3CDTF">2020-01-14T06:31:55Z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